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0" activeTab="2"/>
  </bookViews>
  <sheets>
    <sheet name="Total Parts Ordered" sheetId="1" r:id="rId1"/>
    <sheet name="Orders" sheetId="2" r:id="rId2"/>
    <sheet name="Shopping List" sheetId="3" r:id="rId3"/>
  </sheets>
  <definedNames/>
  <calcPr fullCalcOnLoad="1"/>
</workbook>
</file>

<file path=xl/sharedStrings.xml><?xml version="1.0" encoding="utf-8"?>
<sst xmlns="http://schemas.openxmlformats.org/spreadsheetml/2006/main" count="99" uniqueCount="85">
  <si>
    <t>Micromouse - parts ordered</t>
  </si>
  <si>
    <t>Description</t>
  </si>
  <si>
    <t>Part number</t>
  </si>
  <si>
    <t>Price</t>
  </si>
  <si>
    <t>Quantity</t>
  </si>
  <si>
    <t>Total price</t>
  </si>
  <si>
    <t>Fujitsu Non-Isolated 8A Neg SIP</t>
  </si>
  <si>
    <t xml:space="preserve">817-FPMR12TR7508NA </t>
  </si>
  <si>
    <t>Fairchild MOSFETs N-Ch Logic Lvl</t>
  </si>
  <si>
    <t xml:space="preserve">512-FDP6030BL </t>
  </si>
  <si>
    <t>Medium Unipolar 6-pin stepper motor</t>
  </si>
  <si>
    <t xml:space="preserve">SMT-98 </t>
  </si>
  <si>
    <t>Small bipolar 4-pin stepper motor</t>
  </si>
  <si>
    <t xml:space="preserve">SMT-93 </t>
  </si>
  <si>
    <t>Large bipolar 8-pin stepper motor</t>
  </si>
  <si>
    <t xml:space="preserve">SMT-87 </t>
  </si>
  <si>
    <t>Small perf board</t>
  </si>
  <si>
    <t xml:space="preserve">PC-2 </t>
  </si>
  <si>
    <t>Heat shrink tubing assortment</t>
  </si>
  <si>
    <t xml:space="preserve">HS-4901 </t>
  </si>
  <si>
    <t>2-pin male JST battery connector</t>
  </si>
  <si>
    <t xml:space="preserve">CON-230P </t>
  </si>
  <si>
    <t>2-pin female JST battery connector</t>
  </si>
  <si>
    <t>CON-230S</t>
  </si>
  <si>
    <t>Medium perf board</t>
  </si>
  <si>
    <t>PC-4</t>
  </si>
  <si>
    <t>6.3” x 3.9” strip board</t>
  </si>
  <si>
    <t>ECS-4</t>
  </si>
  <si>
    <t xml:space="preserve">6-PIN FRICION-LOCK HEADER, </t>
  </si>
  <si>
    <t>CON-63</t>
  </si>
  <si>
    <t>1x40 0.1” right angle header</t>
  </si>
  <si>
    <t xml:space="preserve">SHR-40 </t>
  </si>
  <si>
    <t>16 Pin machined IC socket</t>
  </si>
  <si>
    <t>HRICS-16</t>
  </si>
  <si>
    <t>8 pin machined IC socket</t>
  </si>
  <si>
    <t>HRICS-8</t>
  </si>
  <si>
    <t xml:space="preserve">Protection Circuit Module </t>
  </si>
  <si>
    <t xml:space="preserve">LI_PCB_11V1 </t>
  </si>
  <si>
    <t>11.1V 8C 800mAh Li-Polymer Battery</t>
  </si>
  <si>
    <t xml:space="preserve">8c-3s-800 </t>
  </si>
  <si>
    <t xml:space="preserve">Charger for Li-Ion/Polymer battery </t>
  </si>
  <si>
    <t xml:space="preserve">TLP_2000 </t>
  </si>
  <si>
    <t>IR Photodetector</t>
  </si>
  <si>
    <t xml:space="preserve">859-LTA-1000HR </t>
  </si>
  <si>
    <t>IR Emitter</t>
  </si>
  <si>
    <t xml:space="preserve">859-LTE-209 </t>
  </si>
  <si>
    <t xml:space="preserve">859-LTE-302-M </t>
  </si>
  <si>
    <t xml:space="preserve">859-LTE-3271B </t>
  </si>
  <si>
    <t xml:space="preserve">859-LTR-209 </t>
  </si>
  <si>
    <t xml:space="preserve">859-LTR-3208 </t>
  </si>
  <si>
    <t xml:space="preserve">512-L14P2 </t>
  </si>
  <si>
    <t xml:space="preserve">859-LTE-3271BL </t>
  </si>
  <si>
    <t xml:space="preserve">859-LTR3208E </t>
  </si>
  <si>
    <t xml:space="preserve">859-LTR-4206E </t>
  </si>
  <si>
    <t xml:space="preserve">DragonFly12 C128 40-pin DIP module </t>
  </si>
  <si>
    <t xml:space="preserve">DF12-DIP40-R128 </t>
  </si>
  <si>
    <t>Sharp IR Sensors</t>
  </si>
  <si>
    <t>40 pin DIP socket</t>
  </si>
  <si>
    <t>SIP header break-away</t>
  </si>
  <si>
    <t>Orders</t>
  </si>
  <si>
    <t>Supplier</t>
  </si>
  <si>
    <t>Date</t>
  </si>
  <si>
    <t>Order Number</t>
  </si>
  <si>
    <t>Parts</t>
  </si>
  <si>
    <t>Parts price</t>
  </si>
  <si>
    <t>TOTAL SPENT SO FAR</t>
  </si>
  <si>
    <t>Mouser</t>
  </si>
  <si>
    <t>DC-DC converter, MOSFETs</t>
  </si>
  <si>
    <t>All-Electronics</t>
  </si>
  <si>
    <t>W335402</t>
  </si>
  <si>
    <t>Steppers + board + others</t>
  </si>
  <si>
    <t>All-Battery</t>
  </si>
  <si>
    <t>Batteries + charger</t>
  </si>
  <si>
    <t>IR emitters + detectors</t>
  </si>
  <si>
    <t>EVBPlus / Wytec</t>
  </si>
  <si>
    <t>MC9S12C128 Modules</t>
  </si>
  <si>
    <t>Hobby Engineering</t>
  </si>
  <si>
    <t xml:space="preserve">H167534 </t>
  </si>
  <si>
    <t>IR Sensors, IC Sockets</t>
  </si>
  <si>
    <t>Item</t>
  </si>
  <si>
    <t>6-pin connector for BDM female -&gt; male</t>
  </si>
  <si>
    <t>11.1V Li-Po Battery</t>
  </si>
  <si>
    <t>SPDT On/Off switch</t>
  </si>
  <si>
    <t>Stockroom</t>
  </si>
  <si>
    <t>4 position DIP switch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</si>
</sst>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/DD/YY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32" sqref="A32"/>
    </sheetView>
  </sheetViews>
  <sheetFormatPr defaultColWidth="12.57421875" defaultRowHeight="12.75"/>
  <cols>
    <col min="1" max="1" width="34.8515625" style="0" customWidth="1"/>
    <col min="2" max="2" width="21.7109375" style="0" customWidth="1"/>
    <col min="3" max="6" width="11.7109375" style="0" customWidth="1"/>
    <col min="7" max="7" width="21.8515625" style="0" customWidth="1"/>
    <col min="8" max="8" width="11.7109375" style="0" customWidth="1"/>
    <col min="9" max="9" width="13.57421875" style="0" customWidth="1"/>
    <col min="10" max="10" width="11.7109375" style="0" customWidth="1"/>
    <col min="11" max="11" width="14.421875" style="0" customWidth="1"/>
    <col min="12" max="12" width="25.140625" style="0" customWidth="1"/>
    <col min="13" max="16384" width="11.7109375" style="0" customWidth="1"/>
  </cols>
  <sheetData>
    <row r="1" ht="12.75">
      <c r="A1" t="s">
        <v>0</v>
      </c>
    </row>
    <row r="3" spans="1:8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/>
      <c r="G3" s="1"/>
      <c r="H3" s="1"/>
    </row>
    <row r="4" spans="1:5" ht="12.75">
      <c r="A4" s="2" t="s">
        <v>6</v>
      </c>
      <c r="B4" s="2" t="s">
        <v>7</v>
      </c>
      <c r="C4">
        <v>14.72</v>
      </c>
      <c r="D4">
        <v>2</v>
      </c>
      <c r="E4" s="3">
        <f>C4*D4</f>
        <v>29.44</v>
      </c>
    </row>
    <row r="5" spans="1:5" ht="12.75">
      <c r="A5" s="2" t="s">
        <v>8</v>
      </c>
      <c r="B5" s="2" t="s">
        <v>9</v>
      </c>
      <c r="C5">
        <v>1.13</v>
      </c>
      <c r="D5">
        <v>10</v>
      </c>
      <c r="E5" s="3">
        <f>C5*D5</f>
        <v>11.299999999999999</v>
      </c>
    </row>
    <row r="6" spans="1:5" ht="12.75">
      <c r="A6" s="2" t="s">
        <v>10</v>
      </c>
      <c r="B6" s="2" t="s">
        <v>11</v>
      </c>
      <c r="C6">
        <v>8.5</v>
      </c>
      <c r="D6">
        <v>3</v>
      </c>
      <c r="E6" s="3">
        <f>C6*D6</f>
        <v>25.5</v>
      </c>
    </row>
    <row r="7" spans="1:5" ht="12.75">
      <c r="A7" s="4" t="s">
        <v>12</v>
      </c>
      <c r="B7" s="2" t="s">
        <v>13</v>
      </c>
      <c r="C7">
        <v>4.75</v>
      </c>
      <c r="D7">
        <v>3</v>
      </c>
      <c r="E7" s="3">
        <f>C7*D7</f>
        <v>14.25</v>
      </c>
    </row>
    <row r="8" spans="1:5" ht="12.75">
      <c r="A8" s="4" t="s">
        <v>14</v>
      </c>
      <c r="B8" s="2" t="s">
        <v>15</v>
      </c>
      <c r="C8">
        <v>9.25</v>
      </c>
      <c r="D8">
        <v>3</v>
      </c>
      <c r="E8" s="3">
        <f>C8*D8</f>
        <v>27.75</v>
      </c>
    </row>
    <row r="9" spans="1:5" ht="12.75">
      <c r="A9" s="4" t="s">
        <v>16</v>
      </c>
      <c r="B9" s="2" t="s">
        <v>17</v>
      </c>
      <c r="C9">
        <v>1</v>
      </c>
      <c r="D9">
        <v>1</v>
      </c>
      <c r="E9" s="3">
        <f>C9*D9</f>
        <v>1</v>
      </c>
    </row>
    <row r="10" spans="1:5" ht="12.75">
      <c r="A10" s="2" t="s">
        <v>18</v>
      </c>
      <c r="B10" s="2" t="s">
        <v>19</v>
      </c>
      <c r="C10">
        <v>11.95</v>
      </c>
      <c r="D10">
        <v>1</v>
      </c>
      <c r="E10" s="3">
        <f>C10*D10</f>
        <v>11.950000000000001</v>
      </c>
    </row>
    <row r="11" spans="1:5" ht="12.75">
      <c r="A11" s="2" t="s">
        <v>20</v>
      </c>
      <c r="B11" s="2" t="s">
        <v>21</v>
      </c>
      <c r="C11">
        <v>1.75</v>
      </c>
      <c r="D11">
        <v>2</v>
      </c>
      <c r="E11" s="3">
        <f>C11*D11</f>
        <v>3.5</v>
      </c>
    </row>
    <row r="12" spans="1:5" ht="12.75">
      <c r="A12" s="2" t="s">
        <v>22</v>
      </c>
      <c r="B12" s="4" t="s">
        <v>23</v>
      </c>
      <c r="C12">
        <v>1.75</v>
      </c>
      <c r="D12">
        <v>2</v>
      </c>
      <c r="E12" s="3">
        <f>C12*D12</f>
        <v>3.5</v>
      </c>
    </row>
    <row r="13" spans="1:5" ht="12.75">
      <c r="A13" s="4" t="s">
        <v>24</v>
      </c>
      <c r="B13" s="4" t="s">
        <v>25</v>
      </c>
      <c r="C13">
        <v>2</v>
      </c>
      <c r="D13">
        <v>1</v>
      </c>
      <c r="E13" s="3">
        <f>C13*D13</f>
        <v>2</v>
      </c>
    </row>
    <row r="14" spans="1:5" ht="12.75">
      <c r="A14" s="4" t="s">
        <v>26</v>
      </c>
      <c r="B14" s="4" t="s">
        <v>27</v>
      </c>
      <c r="C14">
        <v>6.25</v>
      </c>
      <c r="D14">
        <v>1</v>
      </c>
      <c r="E14" s="3">
        <f>C14*D14</f>
        <v>6.25</v>
      </c>
    </row>
    <row r="15" spans="1:5" ht="12.75">
      <c r="A15" s="2" t="s">
        <v>28</v>
      </c>
      <c r="B15" s="4" t="s">
        <v>29</v>
      </c>
      <c r="C15">
        <v>0.25</v>
      </c>
      <c r="D15">
        <v>2</v>
      </c>
      <c r="E15" s="3">
        <f>C15*D15</f>
        <v>0.5</v>
      </c>
    </row>
    <row r="16" spans="1:5" ht="12.75">
      <c r="A16" s="4" t="s">
        <v>30</v>
      </c>
      <c r="B16" s="2" t="s">
        <v>31</v>
      </c>
      <c r="C16">
        <v>1.25</v>
      </c>
      <c r="D16">
        <v>1</v>
      </c>
      <c r="E16" s="3">
        <f>C16*D16</f>
        <v>1.25</v>
      </c>
    </row>
    <row r="17" spans="1:5" ht="12.75">
      <c r="A17" s="4" t="s">
        <v>32</v>
      </c>
      <c r="B17" s="4" t="s">
        <v>33</v>
      </c>
      <c r="C17">
        <v>0.55</v>
      </c>
      <c r="D17">
        <v>4</v>
      </c>
      <c r="E17" s="3">
        <f>C17*D17</f>
        <v>2.2</v>
      </c>
    </row>
    <row r="18" spans="1:5" ht="12.75">
      <c r="A18" s="4" t="s">
        <v>34</v>
      </c>
      <c r="B18" s="4" t="s">
        <v>35</v>
      </c>
      <c r="C18">
        <v>0.5</v>
      </c>
      <c r="D18">
        <v>4</v>
      </c>
      <c r="E18" s="3">
        <f>C18*D18</f>
        <v>2</v>
      </c>
    </row>
    <row r="19" spans="1:5" ht="12.75">
      <c r="A19" s="2" t="s">
        <v>36</v>
      </c>
      <c r="B19" s="2" t="s">
        <v>37</v>
      </c>
      <c r="C19">
        <v>9.75</v>
      </c>
      <c r="D19">
        <v>2</v>
      </c>
      <c r="E19" s="3">
        <f>C19*D19</f>
        <v>19.5</v>
      </c>
    </row>
    <row r="20" spans="1:5" ht="12.75">
      <c r="A20" s="4" t="s">
        <v>38</v>
      </c>
      <c r="B20" s="2" t="s">
        <v>39</v>
      </c>
      <c r="C20">
        <v>16</v>
      </c>
      <c r="D20">
        <v>2</v>
      </c>
      <c r="E20" s="3">
        <f>C20*D20</f>
        <v>32</v>
      </c>
    </row>
    <row r="21" spans="1:5" ht="12.75">
      <c r="A21" s="2" t="s">
        <v>40</v>
      </c>
      <c r="B21" s="2" t="s">
        <v>41</v>
      </c>
      <c r="C21">
        <v>22.95</v>
      </c>
      <c r="D21">
        <v>1</v>
      </c>
      <c r="E21" s="3">
        <f>C21*D21</f>
        <v>22.95</v>
      </c>
    </row>
    <row r="22" spans="1:5" ht="12.75">
      <c r="A22" s="4" t="s">
        <v>42</v>
      </c>
      <c r="B22" s="2" t="s">
        <v>43</v>
      </c>
      <c r="C22">
        <v>1.35</v>
      </c>
      <c r="D22">
        <v>2</v>
      </c>
      <c r="E22" s="3">
        <f>C22*D22</f>
        <v>2.7</v>
      </c>
    </row>
    <row r="23" spans="1:5" ht="12.75">
      <c r="A23" s="4" t="s">
        <v>44</v>
      </c>
      <c r="B23" s="2" t="s">
        <v>45</v>
      </c>
      <c r="C23">
        <v>0.25</v>
      </c>
      <c r="D23">
        <v>10</v>
      </c>
      <c r="E23" s="3">
        <f>C23*D23</f>
        <v>2.5</v>
      </c>
    </row>
    <row r="24" spans="1:5" ht="12.75">
      <c r="A24" s="4" t="s">
        <v>44</v>
      </c>
      <c r="B24" s="2" t="s">
        <v>46</v>
      </c>
      <c r="C24">
        <v>0.30000000000000004</v>
      </c>
      <c r="D24">
        <v>2</v>
      </c>
      <c r="E24" s="3">
        <f>C24*D24</f>
        <v>0.6000000000000001</v>
      </c>
    </row>
    <row r="25" spans="1:5" ht="12.75">
      <c r="A25" s="4" t="s">
        <v>44</v>
      </c>
      <c r="B25" s="2" t="s">
        <v>47</v>
      </c>
      <c r="C25">
        <v>0.41</v>
      </c>
      <c r="D25">
        <v>2</v>
      </c>
      <c r="E25" s="3">
        <f>C25*D25</f>
        <v>0.8200000000000001</v>
      </c>
    </row>
    <row r="26" spans="1:5" ht="12.75">
      <c r="A26" s="4" t="s">
        <v>44</v>
      </c>
      <c r="B26" s="2" t="s">
        <v>48</v>
      </c>
      <c r="C26">
        <v>0.39</v>
      </c>
      <c r="D26">
        <v>2</v>
      </c>
      <c r="E26" s="3">
        <f>C26*D26</f>
        <v>0.78</v>
      </c>
    </row>
    <row r="27" spans="1:5" ht="12.75">
      <c r="A27" s="4" t="s">
        <v>42</v>
      </c>
      <c r="B27" s="2" t="s">
        <v>49</v>
      </c>
      <c r="C27">
        <v>0.26</v>
      </c>
      <c r="D27">
        <v>2</v>
      </c>
      <c r="E27" s="3">
        <f>C27*D27</f>
        <v>0.52</v>
      </c>
    </row>
    <row r="28" spans="1:5" ht="12.75">
      <c r="A28" s="4" t="s">
        <v>42</v>
      </c>
      <c r="B28" s="2" t="s">
        <v>50</v>
      </c>
      <c r="C28">
        <v>1.92</v>
      </c>
      <c r="D28">
        <v>1</v>
      </c>
      <c r="E28" s="3">
        <f>C28*D28</f>
        <v>1.92</v>
      </c>
    </row>
    <row r="29" spans="1:5" ht="12.75">
      <c r="A29" s="4" t="s">
        <v>44</v>
      </c>
      <c r="B29" s="2" t="s">
        <v>51</v>
      </c>
      <c r="C29">
        <v>0.41</v>
      </c>
      <c r="D29">
        <v>2</v>
      </c>
      <c r="E29" s="3">
        <f>C29*D29</f>
        <v>0.8200000000000001</v>
      </c>
    </row>
    <row r="30" spans="1:5" ht="12.75">
      <c r="A30" s="4" t="s">
        <v>42</v>
      </c>
      <c r="B30" s="2" t="s">
        <v>52</v>
      </c>
      <c r="C30">
        <v>0.34</v>
      </c>
      <c r="D30">
        <v>10</v>
      </c>
      <c r="E30" s="3">
        <f>C30*D30</f>
        <v>3.4000000000000004</v>
      </c>
    </row>
    <row r="31" spans="1:5" ht="12.75">
      <c r="A31" s="4" t="s">
        <v>42</v>
      </c>
      <c r="B31" s="2" t="s">
        <v>53</v>
      </c>
      <c r="C31">
        <v>0.17</v>
      </c>
      <c r="D31">
        <v>2</v>
      </c>
      <c r="E31" s="3">
        <f>C31*D31</f>
        <v>0.34</v>
      </c>
    </row>
    <row r="32" spans="1:5" ht="12.75">
      <c r="A32" s="2" t="s">
        <v>54</v>
      </c>
      <c r="B32" s="2" t="s">
        <v>55</v>
      </c>
      <c r="C32">
        <v>44</v>
      </c>
      <c r="D32">
        <v>3</v>
      </c>
      <c r="E32" s="3">
        <f>C32*D32</f>
        <v>132</v>
      </c>
    </row>
    <row r="33" spans="1:4" ht="12.75">
      <c r="A33" t="s">
        <v>56</v>
      </c>
      <c r="C33">
        <v>10.5</v>
      </c>
      <c r="D33">
        <v>10</v>
      </c>
    </row>
    <row r="34" spans="1:4" ht="12.75">
      <c r="A34" t="s">
        <v>57</v>
      </c>
      <c r="D34">
        <v>3</v>
      </c>
    </row>
    <row r="35" spans="1:4" ht="12.75">
      <c r="A35" t="s">
        <v>58</v>
      </c>
      <c r="D35">
        <v>1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6" sqref="H6"/>
    </sheetView>
  </sheetViews>
  <sheetFormatPr defaultColWidth="12.57421875" defaultRowHeight="12.75"/>
  <cols>
    <col min="1" max="1" width="17.00390625" style="0" customWidth="1"/>
    <col min="2" max="2" width="11.7109375" style="0" customWidth="1"/>
    <col min="3" max="3" width="14.421875" style="0" customWidth="1"/>
    <col min="4" max="4" width="25.140625" style="0" customWidth="1"/>
    <col min="5" max="6" width="11.28125" style="0" customWidth="1"/>
    <col min="7" max="7" width="11.7109375" style="0" customWidth="1"/>
    <col min="8" max="8" width="21.421875" style="0" customWidth="1"/>
    <col min="9" max="16384" width="11.7109375" style="0" customWidth="1"/>
  </cols>
  <sheetData>
    <row r="1" ht="12.75">
      <c r="A1" t="s">
        <v>59</v>
      </c>
    </row>
    <row r="3" spans="1:8" ht="12.7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5</v>
      </c>
      <c r="H3" t="s">
        <v>65</v>
      </c>
    </row>
    <row r="4" spans="1:8" ht="12.75">
      <c r="A4" t="s">
        <v>66</v>
      </c>
      <c r="B4" s="5">
        <v>39342</v>
      </c>
      <c r="C4">
        <v>1633431</v>
      </c>
      <c r="D4" t="s">
        <v>67</v>
      </c>
      <c r="E4">
        <v>40.74</v>
      </c>
      <c r="F4" s="3">
        <f>E4+6.79</f>
        <v>47.53</v>
      </c>
      <c r="H4" s="3">
        <f>SUM(F4:F9)</f>
        <v>537.83</v>
      </c>
    </row>
    <row r="5" spans="1:6" ht="12.75">
      <c r="A5" t="s">
        <v>68</v>
      </c>
      <c r="B5" s="5">
        <v>39330</v>
      </c>
      <c r="C5" s="6" t="s">
        <v>69</v>
      </c>
      <c r="D5" t="s">
        <v>70</v>
      </c>
      <c r="E5">
        <v>101.65</v>
      </c>
      <c r="F5" s="3">
        <f>E5+7</f>
        <v>108.65</v>
      </c>
    </row>
    <row r="6" spans="1:6" ht="12.75">
      <c r="A6" t="s">
        <v>71</v>
      </c>
      <c r="B6" s="5">
        <v>39275</v>
      </c>
      <c r="C6">
        <v>80346</v>
      </c>
      <c r="D6" t="s">
        <v>72</v>
      </c>
      <c r="E6">
        <v>95.34</v>
      </c>
      <c r="F6" s="3">
        <f>8.1+E6</f>
        <v>103.44</v>
      </c>
    </row>
    <row r="7" spans="1:6" ht="12.75">
      <c r="A7" t="s">
        <v>66</v>
      </c>
      <c r="B7" s="5">
        <v>39194</v>
      </c>
      <c r="C7">
        <v>1462688</v>
      </c>
      <c r="D7" t="s">
        <v>73</v>
      </c>
      <c r="E7">
        <v>14.4</v>
      </c>
      <c r="F7" s="3">
        <f>E7+6.25</f>
        <v>20.65</v>
      </c>
    </row>
    <row r="8" spans="1:6" ht="12.75">
      <c r="A8" t="s">
        <v>74</v>
      </c>
      <c r="B8" s="5">
        <v>39366</v>
      </c>
      <c r="D8" t="s">
        <v>75</v>
      </c>
      <c r="E8">
        <v>132</v>
      </c>
      <c r="F8">
        <v>140</v>
      </c>
    </row>
    <row r="9" spans="1:6" ht="12.75">
      <c r="A9" t="s">
        <v>76</v>
      </c>
      <c r="B9" s="5">
        <v>39369</v>
      </c>
      <c r="C9" s="7" t="s">
        <v>77</v>
      </c>
      <c r="D9" t="s">
        <v>78</v>
      </c>
      <c r="E9" s="7">
        <v>111.56</v>
      </c>
      <c r="F9" s="7">
        <v>117.56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B6" sqref="B6"/>
    </sheetView>
  </sheetViews>
  <sheetFormatPr defaultColWidth="12.57421875" defaultRowHeight="12.75"/>
  <cols>
    <col min="1" max="1" width="34.57421875" style="0" customWidth="1"/>
    <col min="2" max="16384" width="11.57421875" style="0" customWidth="1"/>
  </cols>
  <sheetData>
    <row r="1" spans="1:4" ht="12.75">
      <c r="A1" s="1" t="s">
        <v>79</v>
      </c>
      <c r="B1" s="1" t="s">
        <v>4</v>
      </c>
      <c r="C1" s="1" t="s">
        <v>3</v>
      </c>
      <c r="D1" t="s">
        <v>60</v>
      </c>
    </row>
    <row r="2" spans="1:2" ht="12.75">
      <c r="A2" t="s">
        <v>80</v>
      </c>
      <c r="B2">
        <v>3</v>
      </c>
    </row>
    <row r="3" spans="1:3" ht="12.75">
      <c r="A3" t="s">
        <v>81</v>
      </c>
      <c r="B3">
        <v>2</v>
      </c>
      <c r="C3">
        <v>16</v>
      </c>
    </row>
    <row r="4" spans="1:4" ht="12.75">
      <c r="A4" t="s">
        <v>82</v>
      </c>
      <c r="B4">
        <v>2</v>
      </c>
      <c r="D4" t="s">
        <v>83</v>
      </c>
    </row>
    <row r="5" spans="1:4" ht="12.75">
      <c r="A5" t="s">
        <v>84</v>
      </c>
      <c r="B5">
        <v>2</v>
      </c>
      <c r="D5" t="s">
        <v>83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Orion Bukantis</dc:creator>
  <cp:keywords/>
  <dc:description/>
  <cp:lastModifiedBy/>
  <dcterms:created xsi:type="dcterms:W3CDTF">2007-09-17T22:35:46Z</dcterms:created>
  <cp:category/>
  <cp:version/>
  <cp:contentType/>
  <cp:contentStatus/>
  <cp:revision>1</cp:revision>
</cp:coreProperties>
</file>